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 Новикова\Тендер\Тендер 2023\28. Культурная экспертиза Тайшет-Замзор\"/>
    </mc:Choice>
  </mc:AlternateContent>
  <bookViews>
    <workbookView xWindow="0" yWindow="0" windowWidth="29010" windowHeight="12270"/>
  </bookViews>
  <sheets>
    <sheet name="РНЦ" sheetId="8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euro">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РНЦ!$22:$22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_xlnm.Print_Area" localSheetId="0">РНЦ!$A$1:$M$33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боты" localSheetId="0">#REF!</definedName>
    <definedName name="Работы">#REF!</definedName>
    <definedName name="Районный_к_т_к_ЗП">#REF!</definedName>
    <definedName name="Районный_к_т_к_ЗП_по_ресурсному_расчету">#REF!</definedName>
    <definedName name="РДЦ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величение_затрат_по_ЭММ" localSheetId="0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 refMode="R1C1"/>
</workbook>
</file>

<file path=xl/calcChain.xml><?xml version="1.0" encoding="utf-8"?>
<calcChain xmlns="http://schemas.openxmlformats.org/spreadsheetml/2006/main">
  <c r="H24" i="8" l="1"/>
  <c r="I24" i="8"/>
  <c r="E24" i="8" l="1"/>
  <c r="F24" i="8" l="1"/>
  <c r="J24" i="8" l="1"/>
  <c r="K24" i="8"/>
  <c r="L24" i="8"/>
  <c r="M24" i="8"/>
  <c r="I26" i="8" l="1"/>
  <c r="I25" i="8"/>
</calcChain>
</file>

<file path=xl/sharedStrings.xml><?xml version="1.0" encoding="utf-8"?>
<sst xmlns="http://schemas.openxmlformats.org/spreadsheetml/2006/main" count="34" uniqueCount="34">
  <si>
    <t>№п/п</t>
  </si>
  <si>
    <t>Исходные данные:</t>
  </si>
  <si>
    <t>Итого начальная стоимость :</t>
  </si>
  <si>
    <t>Экспертиза и согласования</t>
  </si>
  <si>
    <t>РД</t>
  </si>
  <si>
    <t>Инженерные изыскания</t>
  </si>
  <si>
    <t>ПП</t>
  </si>
  <si>
    <t>Всего</t>
  </si>
  <si>
    <t>Стоимость работ в руб.</t>
  </si>
  <si>
    <t>Индекс на экспертизу ПД</t>
  </si>
  <si>
    <t>Индекс на изыскательские работы</t>
  </si>
  <si>
    <t>Индекс на проектные работы</t>
  </si>
  <si>
    <t>Сборник базовых цен</t>
  </si>
  <si>
    <t>УТВЕРЖДАЮ :</t>
  </si>
  <si>
    <t xml:space="preserve">ПД </t>
  </si>
  <si>
    <t>Расчет начальной цены</t>
  </si>
  <si>
    <t>Основание ТЗ</t>
  </si>
  <si>
    <t>Наименование проектно-изыскательских работ</t>
  </si>
  <si>
    <t xml:space="preserve">НДС </t>
  </si>
  <si>
    <t>Всего с НДС</t>
  </si>
  <si>
    <t>Приложение 1</t>
  </si>
  <si>
    <t>_____________С.А. Аверьянов</t>
  </si>
  <si>
    <t xml:space="preserve">Объекты энергетики. Электросетевые объекты. 2016 г. </t>
  </si>
  <si>
    <t>Задание на проектирование</t>
  </si>
  <si>
    <t>Зам. директора по КС</t>
  </si>
  <si>
    <t>А.И. Пасюк</t>
  </si>
  <si>
    <t>Экономист ОКС</t>
  </si>
  <si>
    <t>Е.Б. Новикова</t>
  </si>
  <si>
    <t xml:space="preserve">Составлен в ценах по состоянию на 1 кв. 2023 г. </t>
  </si>
  <si>
    <t>"______ " __________________2023г</t>
  </si>
  <si>
    <t>Директор филиала ОАО "ИЭСК"</t>
  </si>
  <si>
    <t>выполнение работ по проведению историко-культурной экспертизы путем археологической разведки земельного участка для объекта: "Строительство ВЛ 110 кВ Тайшет-Замзор цепь №2, 80 км"</t>
  </si>
  <si>
    <t>Основание: Задание на выполнение работ по проведению историко-культурной экспертизы путем археологической разведки земельного участка для объекта: "Строительство ВЛ 110 кВ Тайшет-Замзор цепь №2, 80 км", утвержденное  директором филиала ОАО "ИЭСК" ЗЭС Аверьяновым С.А.</t>
  </si>
  <si>
    <t>на выполнение работ по проведению историко-культурной экспертизы путем археологической разведки земельного участка для объекта: "Строительство ВЛ 110 кВ Тайшет-Замзор цепь №2, 80 км"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</si>
</sst>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_-* #,##0.00_р_._-;\-* #,##0.00_р_._-;_-* &quot;-&quot;??_р_._-;_-@_-"/>
    <numFmt numFmtId="166" formatCode="General_)"/>
    <numFmt numFmtId="167" formatCode="_-* #,##0.00&quot;р.&quot;_-;\-* #,##0.00&quot;р.&quot;_-;_-* &quot;-&quot;??&quot;р.&quot;_-;_-@_-"/>
  </numFmts>
  <fonts count="4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1"/>
      <color theme="3" tint="0.59999389629810485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color theme="3" tint="0.59999389629810485"/>
      <name val="Times New Roman"/>
      <family val="1"/>
      <charset val="204"/>
    </font>
    <font>
      <sz val="13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3">
    <xf numFmtId="0" fontId="0" fillId="0" borderId="0"/>
    <xf numFmtId="0" fontId="6" fillId="0" borderId="0"/>
    <xf numFmtId="0" fontId="8" fillId="0" borderId="0"/>
    <xf numFmtId="0" fontId="5" fillId="0" borderId="0">
      <alignment horizontal="center"/>
    </xf>
    <xf numFmtId="0" fontId="11" fillId="0" borderId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6" fillId="16" borderId="0">
      <alignment horizontal="left" vertical="center"/>
    </xf>
    <xf numFmtId="0" fontId="16" fillId="16" borderId="0">
      <alignment horizontal="center" vertical="center"/>
    </xf>
    <xf numFmtId="0" fontId="16" fillId="16" borderId="0">
      <alignment horizontal="center" vertical="center"/>
    </xf>
    <xf numFmtId="0" fontId="5" fillId="0" borderId="1">
      <alignment horizontal="center"/>
    </xf>
    <xf numFmtId="0" fontId="6" fillId="0" borderId="0">
      <alignment vertical="top"/>
    </xf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7" fillId="7" borderId="6" applyNumberFormat="0" applyAlignment="0" applyProtection="0"/>
    <xf numFmtId="0" fontId="5" fillId="0" borderId="1">
      <alignment horizontal="center"/>
    </xf>
    <xf numFmtId="0" fontId="5" fillId="0" borderId="0">
      <alignment vertical="top"/>
    </xf>
    <xf numFmtId="0" fontId="18" fillId="21" borderId="7" applyNumberFormat="0" applyAlignment="0" applyProtection="0"/>
    <xf numFmtId="0" fontId="19" fillId="21" borderId="6" applyNumberFormat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23" fillId="0" borderId="1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24" fillId="22" borderId="12" applyNumberFormat="0" applyAlignment="0" applyProtection="0"/>
    <xf numFmtId="0" fontId="5" fillId="0" borderId="1">
      <alignment horizontal="center" wrapText="1"/>
    </xf>
    <xf numFmtId="0" fontId="6" fillId="0" borderId="0">
      <alignment vertical="top"/>
    </xf>
    <xf numFmtId="0" fontId="6" fillId="0" borderId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6" fillId="0" borderId="0"/>
    <xf numFmtId="0" fontId="2" fillId="0" borderId="0"/>
    <xf numFmtId="0" fontId="15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1">
      <alignment horizontal="center" wrapText="1"/>
    </xf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6" fillId="24" borderId="13" applyNumberFormat="0" applyFont="0" applyAlignment="0" applyProtection="0"/>
    <xf numFmtId="0" fontId="5" fillId="0" borderId="1">
      <alignment horizontal="center"/>
    </xf>
    <xf numFmtId="0" fontId="5" fillId="0" borderId="1">
      <alignment horizontal="center" wrapText="1"/>
    </xf>
    <xf numFmtId="0" fontId="6" fillId="0" borderId="0"/>
    <xf numFmtId="0" fontId="29" fillId="0" borderId="14" applyNumberFormat="0" applyFill="0" applyAlignment="0" applyProtection="0"/>
    <xf numFmtId="0" fontId="5" fillId="0" borderId="0">
      <alignment horizontal="center" vertical="top" wrapText="1"/>
    </xf>
    <xf numFmtId="0" fontId="11" fillId="0" borderId="0"/>
    <xf numFmtId="0" fontId="30" fillId="0" borderId="0" applyNumberFormat="0" applyFill="0" applyBorder="0" applyAlignment="0" applyProtection="0"/>
    <xf numFmtId="0" fontId="5" fillId="0" borderId="0">
      <alignment horizontal="left" vertical="top"/>
    </xf>
    <xf numFmtId="0" fontId="31" fillId="4" borderId="0" applyNumberFormat="0" applyBorder="0" applyAlignment="0" applyProtection="0"/>
    <xf numFmtId="0" fontId="5" fillId="0" borderId="0"/>
    <xf numFmtId="165" fontId="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5" fillId="0" borderId="0"/>
    <xf numFmtId="166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Border="1" applyAlignment="1">
      <alignment wrapText="1"/>
    </xf>
    <xf numFmtId="0" fontId="9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3" fontId="9" fillId="0" borderId="0" xfId="2" applyNumberFormat="1" applyFont="1" applyAlignment="1">
      <alignment horizontal="center" vertical="center" wrapText="1"/>
    </xf>
    <xf numFmtId="3" fontId="32" fillId="0" borderId="0" xfId="2" applyNumberFormat="1" applyFont="1" applyAlignment="1">
      <alignment horizontal="center" vertical="center" wrapText="1"/>
    </xf>
    <xf numFmtId="0" fontId="33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35" fillId="0" borderId="0" xfId="2" applyFont="1" applyAlignment="1">
      <alignment horizontal="center" vertical="center"/>
    </xf>
    <xf numFmtId="3" fontId="9" fillId="0" borderId="15" xfId="82" applyNumberFormat="1" applyFont="1" applyBorder="1" applyAlignment="1">
      <alignment horizontal="center" vertical="center" wrapText="1"/>
    </xf>
    <xf numFmtId="3" fontId="9" fillId="0" borderId="16" xfId="82" applyNumberFormat="1" applyFont="1" applyBorder="1" applyAlignment="1">
      <alignment horizontal="center" vertical="center" wrapText="1"/>
    </xf>
    <xf numFmtId="4" fontId="9" fillId="0" borderId="1" xfId="82" applyNumberFormat="1" applyFont="1" applyBorder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34" fillId="25" borderId="0" xfId="2" applyFont="1" applyFill="1" applyAlignment="1">
      <alignment horizontal="center" vertical="center"/>
    </xf>
    <xf numFmtId="3" fontId="9" fillId="25" borderId="15" xfId="82" applyNumberFormat="1" applyFont="1" applyFill="1" applyBorder="1" applyAlignment="1">
      <alignment horizontal="center" vertical="center"/>
    </xf>
    <xf numFmtId="3" fontId="9" fillId="25" borderId="16" xfId="82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3" fontId="9" fillId="0" borderId="15" xfId="82" applyNumberFormat="1" applyFont="1" applyFill="1" applyBorder="1" applyAlignment="1">
      <alignment horizontal="center" vertical="center" wrapText="1"/>
    </xf>
    <xf numFmtId="3" fontId="9" fillId="0" borderId="16" xfId="82" applyNumberFormat="1" applyFont="1" applyFill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26" borderId="1" xfId="2" applyFont="1" applyFill="1" applyBorder="1" applyAlignment="1">
      <alignment horizontal="center" vertical="center" wrapText="1"/>
    </xf>
    <xf numFmtId="0" fontId="9" fillId="26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vertical="center" wrapText="1"/>
    </xf>
    <xf numFmtId="0" fontId="5" fillId="0" borderId="0" xfId="2" applyFont="1" applyBorder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vertical="center"/>
    </xf>
    <xf numFmtId="0" fontId="37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38" fillId="0" borderId="0" xfId="2" applyFont="1" applyAlignment="1">
      <alignment horizontal="center" vertical="center"/>
    </xf>
    <xf numFmtId="0" fontId="39" fillId="0" borderId="0" xfId="2" applyFont="1" applyAlignment="1">
      <alignment horizontal="center" vertical="center"/>
    </xf>
    <xf numFmtId="0" fontId="40" fillId="0" borderId="0" xfId="2" applyFont="1" applyAlignment="1">
      <alignment horizontal="left" vertical="center"/>
    </xf>
    <xf numFmtId="0" fontId="35" fillId="0" borderId="0" xfId="2" applyFont="1" applyBorder="1" applyAlignment="1">
      <alignment horizontal="center" vertical="center"/>
    </xf>
    <xf numFmtId="0" fontId="32" fillId="0" borderId="0" xfId="2" applyFont="1" applyAlignment="1">
      <alignment horizontal="center" vertical="center" wrapText="1"/>
    </xf>
    <xf numFmtId="0" fontId="42" fillId="0" borderId="0" xfId="2" applyFont="1" applyAlignment="1">
      <alignment horizontal="center" vertical="center"/>
    </xf>
    <xf numFmtId="0" fontId="43" fillId="0" borderId="0" xfId="2" applyFont="1" applyBorder="1" applyAlignment="1">
      <alignment horizontal="center" vertical="center"/>
    </xf>
    <xf numFmtId="0" fontId="44" fillId="0" borderId="0" xfId="2" applyFont="1" applyAlignment="1">
      <alignment horizontal="center" vertical="center"/>
    </xf>
    <xf numFmtId="0" fontId="43" fillId="0" borderId="0" xfId="2" applyFont="1" applyBorder="1" applyAlignment="1">
      <alignment horizontal="left" vertical="center"/>
    </xf>
    <xf numFmtId="0" fontId="42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3" fillId="0" borderId="4" xfId="1" applyFont="1" applyBorder="1" applyAlignment="1">
      <alignment horizontal="left" wrapText="1"/>
    </xf>
    <xf numFmtId="0" fontId="3" fillId="0" borderId="0" xfId="1" applyFont="1" applyAlignment="1">
      <alignment horizontal="center" wrapText="1"/>
    </xf>
    <xf numFmtId="49" fontId="3" fillId="0" borderId="0" xfId="1" applyNumberFormat="1" applyFont="1" applyAlignment="1">
      <alignment horizontal="left" wrapText="1"/>
    </xf>
    <xf numFmtId="0" fontId="3" fillId="0" borderId="0" xfId="1" applyFont="1" applyAlignment="1">
      <alignment horizontal="left" wrapText="1"/>
    </xf>
    <xf numFmtId="3" fontId="9" fillId="0" borderId="0" xfId="2" applyNumberFormat="1" applyFont="1" applyAlignment="1">
      <alignment horizontal="center" wrapText="1"/>
    </xf>
    <xf numFmtId="0" fontId="45" fillId="0" borderId="0" xfId="2" applyFont="1" applyBorder="1" applyAlignment="1">
      <alignment horizontal="left" vertical="center"/>
    </xf>
    <xf numFmtId="0" fontId="3" fillId="0" borderId="0" xfId="1" applyFont="1" applyBorder="1" applyAlignment="1">
      <alignment horizontal="left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wrapText="1"/>
    </xf>
    <xf numFmtId="0" fontId="3" fillId="0" borderId="4" xfId="1" applyFont="1" applyBorder="1" applyAlignment="1">
      <alignment wrapText="1"/>
    </xf>
    <xf numFmtId="3" fontId="9" fillId="0" borderId="4" xfId="2" applyNumberFormat="1" applyFont="1" applyBorder="1" applyAlignment="1">
      <alignment horizontal="center" vertical="center" wrapText="1"/>
    </xf>
    <xf numFmtId="0" fontId="0" fillId="27" borderId="1" xfId="0" applyFont="1" applyFill="1" applyBorder="1" applyAlignment="1">
      <alignment wrapText="1"/>
    </xf>
    <xf numFmtId="4" fontId="4" fillId="0" borderId="1" xfId="82" applyNumberFormat="1" applyFont="1" applyFill="1" applyBorder="1" applyAlignment="1">
      <alignment horizontal="center" vertical="center" wrapText="1"/>
    </xf>
    <xf numFmtId="4" fontId="9" fillId="0" borderId="1" xfId="8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4" fontId="9" fillId="25" borderId="1" xfId="82" applyNumberFormat="1" applyFont="1" applyFill="1" applyBorder="1" applyAlignment="1">
      <alignment horizontal="center" vertical="center"/>
    </xf>
    <xf numFmtId="4" fontId="34" fillId="25" borderId="1" xfId="82" applyNumberFormat="1" applyFont="1" applyFill="1" applyBorder="1" applyAlignment="1">
      <alignment horizontal="center" vertical="center"/>
    </xf>
    <xf numFmtId="4" fontId="9" fillId="0" borderId="1" xfId="2" applyNumberFormat="1" applyFont="1" applyBorder="1" applyAlignment="1">
      <alignment horizontal="center" vertical="center" wrapText="1"/>
    </xf>
    <xf numFmtId="4" fontId="32" fillId="0" borderId="1" xfId="82" applyNumberFormat="1" applyFont="1" applyBorder="1" applyAlignment="1">
      <alignment horizontal="center" vertical="center" wrapText="1"/>
    </xf>
    <xf numFmtId="0" fontId="45" fillId="0" borderId="0" xfId="2" applyFont="1" applyBorder="1" applyAlignment="1">
      <alignment horizontal="left" vertical="center" wrapText="1"/>
    </xf>
    <xf numFmtId="49" fontId="3" fillId="0" borderId="0" xfId="1" applyNumberFormat="1" applyFont="1" applyAlignment="1">
      <alignment horizont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/>
    </xf>
    <xf numFmtId="0" fontId="41" fillId="0" borderId="0" xfId="2" applyFont="1" applyAlignment="1">
      <alignment horizontal="center" vertical="center" wrapText="1"/>
    </xf>
    <xf numFmtId="0" fontId="36" fillId="0" borderId="3" xfId="2" applyFont="1" applyBorder="1" applyAlignment="1">
      <alignment horizontal="left" vertical="center" wrapText="1"/>
    </xf>
    <xf numFmtId="0" fontId="36" fillId="0" borderId="4" xfId="2" applyFont="1" applyBorder="1" applyAlignment="1">
      <alignment horizontal="left" vertical="center" wrapText="1"/>
    </xf>
    <xf numFmtId="0" fontId="5" fillId="0" borderId="0" xfId="2" applyFont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35" fillId="0" borderId="0" xfId="2" applyFont="1" applyBorder="1" applyAlignment="1">
      <alignment horizontal="left" vertical="center" wrapText="1"/>
    </xf>
    <xf numFmtId="0" fontId="10" fillId="0" borderId="0" xfId="2" applyFont="1" applyAlignment="1">
      <alignment horizontal="center" vertical="center" wrapText="1"/>
    </xf>
    <xf numFmtId="0" fontId="9" fillId="27" borderId="0" xfId="2" applyFont="1" applyFill="1" applyAlignment="1">
      <alignment horizontal="left" vertical="center" wrapText="1"/>
    </xf>
    <xf numFmtId="0" fontId="34" fillId="25" borderId="1" xfId="2" applyFont="1" applyFill="1" applyBorder="1" applyAlignment="1">
      <alignment horizontal="right" vertical="center" wrapText="1"/>
    </xf>
    <xf numFmtId="0" fontId="35" fillId="0" borderId="0" xfId="2" applyFont="1" applyBorder="1" applyAlignment="1">
      <alignment horizontal="left" vertical="center"/>
    </xf>
    <xf numFmtId="0" fontId="3" fillId="0" borderId="0" xfId="1" applyFont="1" applyAlignment="1">
      <alignment horizontal="left" wrapText="1"/>
    </xf>
  </cellXfs>
  <cellStyles count="103">
    <cellStyle name="_2003_08_Телеотключение" xfId="83"/>
    <cellStyle name="_2ZM01!" xfId="84"/>
    <cellStyle name="_3g802!" xfId="85"/>
    <cellStyle name="_AQ_0109" xfId="86"/>
    <cellStyle name="_SIBRON-#7163-v1-Протокол_дог_цены__смета_№1(проект)_специф_оборудования" xfId="87"/>
    <cellStyle name="_ГЭС спецификация" xfId="88"/>
    <cellStyle name="_Как пример промежуточная ведомость" xfId="89"/>
    <cellStyle name="_Книга1" xfId="90"/>
    <cellStyle name="_объектные сводная сметы ВЭС2" xfId="91"/>
    <cellStyle name="_пример заполнения для расчета коэф" xfId="4"/>
    <cellStyle name="_Расчет конкурсной цены по ОРУ 110кВ Замена масляных выключателей на элегазовые10,11,13  утв-ый вариант" xfId="92"/>
    <cellStyle name="_Расчет переводного коэф БМК сети Петров" xfId="5"/>
    <cellStyle name="_смета ИТ2" xfId="93"/>
    <cellStyle name="_Телеотключение" xfId="94"/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_# Project Landata Price List Q1 2005 New" xfId="95"/>
    <cellStyle name="normбlnн_MDRC's" xfId="96"/>
    <cellStyle name="S0" xfId="24"/>
    <cellStyle name="S5" xfId="25"/>
    <cellStyle name="S7" xfId="26"/>
    <cellStyle name="Акт" xfId="27"/>
    <cellStyle name="АктМТСН" xfId="28"/>
    <cellStyle name="Акцент1 2" xfId="29"/>
    <cellStyle name="Акцент2 2" xfId="30"/>
    <cellStyle name="Акцент3 2" xfId="31"/>
    <cellStyle name="Акцент4 2" xfId="32"/>
    <cellStyle name="Акцент5 2" xfId="33"/>
    <cellStyle name="Акцент6 2" xfId="34"/>
    <cellStyle name="Ввод  2" xfId="35"/>
    <cellStyle name="ВедРесурсов" xfId="36"/>
    <cellStyle name="ВедРесурсовАкт" xfId="37"/>
    <cellStyle name="Вывод 2" xfId="38"/>
    <cellStyle name="Вычисление 2" xfId="39"/>
    <cellStyle name="Денежный 2" xfId="102"/>
    <cellStyle name="Заголовок 1 2" xfId="40"/>
    <cellStyle name="Заголовок 2 2" xfId="41"/>
    <cellStyle name="Заголовок 3 2" xfId="42"/>
    <cellStyle name="Заголовок 4 2" xfId="43"/>
    <cellStyle name="Индексы" xfId="44"/>
    <cellStyle name="Итог 2" xfId="45"/>
    <cellStyle name="Итоги" xfId="46"/>
    <cellStyle name="ИтогоАктБазЦ" xfId="47"/>
    <cellStyle name="ИтогоАктБИМ" xfId="48"/>
    <cellStyle name="ИтогоАктРесМет" xfId="49"/>
    <cellStyle name="ИтогоБазЦ" xfId="50"/>
    <cellStyle name="ИтогоБИМ" xfId="51"/>
    <cellStyle name="ИтогоРесМет" xfId="52"/>
    <cellStyle name="Контрольная ячейка 2" xfId="53"/>
    <cellStyle name="ЛокСмета" xfId="54"/>
    <cellStyle name="ЛокСмМТСН" xfId="55"/>
    <cellStyle name="М29" xfId="56"/>
    <cellStyle name="Название 2" xfId="57"/>
    <cellStyle name="Нейтральный 2" xfId="58"/>
    <cellStyle name="ОбСмета" xfId="59"/>
    <cellStyle name="Обычный" xfId="0" builtinId="0"/>
    <cellStyle name="Обычный 2" xfId="60"/>
    <cellStyle name="Обычный 2 2" xfId="1"/>
    <cellStyle name="Обычный 3" xfId="61"/>
    <cellStyle name="Обычный 4" xfId="2"/>
    <cellStyle name="Обычный 4 2" xfId="97"/>
    <cellStyle name="Обычный 4 2 2" xfId="98"/>
    <cellStyle name="Обычный 4 2 2 2" xfId="99"/>
    <cellStyle name="Обычный 4 2 3" xfId="100"/>
    <cellStyle name="Обычный 5" xfId="62"/>
    <cellStyle name="Обычный 6" xfId="63"/>
    <cellStyle name="Обычный 7" xfId="64"/>
    <cellStyle name="Обычный 8" xfId="65"/>
    <cellStyle name="Обычный 9" xfId="66"/>
    <cellStyle name="Параметр" xfId="67"/>
    <cellStyle name="ПеременныеСметы" xfId="68"/>
    <cellStyle name="Плохой 2" xfId="69"/>
    <cellStyle name="Пояснение 2" xfId="70"/>
    <cellStyle name="Примечание 2" xfId="71"/>
    <cellStyle name="Процентный 2" xfId="101"/>
    <cellStyle name="РесСмета" xfId="72"/>
    <cellStyle name="СводкаСтоимРаб" xfId="73"/>
    <cellStyle name="СводРасч" xfId="74"/>
    <cellStyle name="Связанная ячейка 2" xfId="75"/>
    <cellStyle name="Список ресурсов" xfId="76"/>
    <cellStyle name="Стиль 1" xfId="77"/>
    <cellStyle name="Текст предупреждения 2" xfId="78"/>
    <cellStyle name="Титул" xfId="3"/>
    <cellStyle name="Финансовый 2" xfId="82"/>
    <cellStyle name="Хвост" xfId="79"/>
    <cellStyle name="Хороший 2" xfId="80"/>
    <cellStyle name="Экспертиза" xfId="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N60"/>
  <sheetViews>
    <sheetView tabSelected="1" view="pageBreakPreview" topLeftCell="A7" zoomScale="75" zoomScaleNormal="75" zoomScaleSheetLayoutView="75" workbookViewId="0">
      <selection activeCell="R20" sqref="R20"/>
    </sheetView>
  </sheetViews>
  <sheetFormatPr defaultColWidth="9.140625" defaultRowHeight="15" outlineLevelCol="1" x14ac:dyDescent="0.2"/>
  <cols>
    <col min="1" max="1" width="6" style="2" customWidth="1"/>
    <col min="2" max="2" width="43.140625" style="2" customWidth="1"/>
    <col min="3" max="3" width="12.85546875" style="2" customWidth="1"/>
    <col min="4" max="4" width="13.140625" style="2" customWidth="1"/>
    <col min="5" max="5" width="14" style="2" customWidth="1"/>
    <col min="6" max="6" width="15.7109375" style="3" customWidth="1"/>
    <col min="7" max="7" width="13.5703125" style="2" customWidth="1"/>
    <col min="8" max="8" width="15.140625" style="2" customWidth="1"/>
    <col min="9" max="9" width="14.140625" style="2" customWidth="1"/>
    <col min="10" max="13" width="11.5703125" style="2" hidden="1" customWidth="1" outlineLevel="1"/>
    <col min="14" max="14" width="9.140625" style="2" collapsed="1"/>
    <col min="15" max="16384" width="9.140625" style="2"/>
  </cols>
  <sheetData>
    <row r="1" spans="1:13" s="6" customFormat="1" ht="18.75" x14ac:dyDescent="0.2">
      <c r="F1" s="45" t="s">
        <v>20</v>
      </c>
      <c r="G1" s="45"/>
      <c r="H1" s="45"/>
      <c r="I1" s="45"/>
      <c r="J1" s="45"/>
    </row>
    <row r="2" spans="1:13" s="6" customFormat="1" ht="30.75" customHeight="1" x14ac:dyDescent="0.2">
      <c r="F2" s="45" t="s">
        <v>13</v>
      </c>
      <c r="G2" s="45"/>
      <c r="H2" s="45"/>
      <c r="I2" s="45"/>
      <c r="J2" s="45"/>
    </row>
    <row r="3" spans="1:13" s="6" customFormat="1" ht="34.5" customHeight="1" x14ac:dyDescent="0.2">
      <c r="F3" s="65" t="s">
        <v>30</v>
      </c>
      <c r="G3" s="65"/>
      <c r="H3" s="65"/>
      <c r="I3" s="65"/>
      <c r="J3" s="43"/>
    </row>
    <row r="4" spans="1:13" s="6" customFormat="1" ht="12.75" customHeight="1" x14ac:dyDescent="0.2"/>
    <row r="5" spans="1:13" s="40" customFormat="1" ht="16.5" x14ac:dyDescent="0.2">
      <c r="E5" s="41"/>
      <c r="F5" s="44" t="s">
        <v>21</v>
      </c>
      <c r="G5" s="44"/>
      <c r="H5" s="44"/>
      <c r="I5" s="43"/>
      <c r="J5" s="43"/>
    </row>
    <row r="6" spans="1:13" s="40" customFormat="1" ht="10.5" customHeight="1" x14ac:dyDescent="0.2"/>
    <row r="7" spans="1:13" s="40" customFormat="1" ht="16.5" x14ac:dyDescent="0.2">
      <c r="F7" s="51" t="s">
        <v>29</v>
      </c>
      <c r="G7" s="43"/>
      <c r="H7" s="43"/>
      <c r="I7" s="43"/>
      <c r="J7" s="43"/>
    </row>
    <row r="8" spans="1:13" s="40" customFormat="1" ht="16.5" x14ac:dyDescent="0.2">
      <c r="F8" s="42"/>
      <c r="H8" s="41"/>
    </row>
    <row r="9" spans="1:13" ht="21" customHeight="1" x14ac:dyDescent="0.2">
      <c r="A9" s="69" t="s">
        <v>15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1:13" ht="18.75" x14ac:dyDescent="0.2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</row>
    <row r="11" spans="1:13" ht="86.25" customHeight="1" x14ac:dyDescent="0.2">
      <c r="A11" s="76" t="s">
        <v>33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</row>
    <row r="12" spans="1:13" ht="19.5" customHeight="1" x14ac:dyDescent="0.2">
      <c r="A12" s="7"/>
      <c r="B12" s="7"/>
      <c r="C12" s="7"/>
      <c r="D12" s="7"/>
      <c r="E12" s="7"/>
      <c r="F12" s="39"/>
      <c r="G12" s="7"/>
      <c r="H12" s="7"/>
      <c r="I12" s="7"/>
      <c r="J12" s="7"/>
      <c r="K12" s="7"/>
      <c r="L12" s="7"/>
      <c r="M12" s="7"/>
    </row>
    <row r="13" spans="1:13" ht="56.25" customHeight="1" x14ac:dyDescent="0.2">
      <c r="A13" s="77" t="s">
        <v>32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</row>
    <row r="14" spans="1:13" s="8" customFormat="1" ht="15" customHeight="1" x14ac:dyDescent="0.2">
      <c r="A14" s="37" t="s">
        <v>1</v>
      </c>
      <c r="B14" s="38"/>
      <c r="C14" s="38"/>
      <c r="D14" s="38"/>
      <c r="F14" s="35"/>
      <c r="H14" s="37"/>
      <c r="J14" s="36"/>
      <c r="K14" s="36"/>
      <c r="L14" s="36"/>
      <c r="M14" s="36"/>
    </row>
    <row r="15" spans="1:13" s="8" customFormat="1" ht="15" customHeight="1" x14ac:dyDescent="0.2">
      <c r="A15" s="75" t="s">
        <v>12</v>
      </c>
      <c r="B15" s="75"/>
      <c r="C15" s="79" t="s">
        <v>22</v>
      </c>
      <c r="D15" s="79"/>
      <c r="E15" s="79"/>
      <c r="F15" s="79"/>
      <c r="G15" s="79"/>
      <c r="H15" s="79"/>
      <c r="I15" s="79"/>
    </row>
    <row r="16" spans="1:13" s="8" customFormat="1" ht="15.75" customHeight="1" x14ac:dyDescent="0.2">
      <c r="A16" s="67" t="s">
        <v>11</v>
      </c>
      <c r="B16" s="67"/>
      <c r="C16" s="68"/>
      <c r="D16" s="68"/>
      <c r="E16" s="32"/>
      <c r="F16" s="34"/>
      <c r="G16" s="32"/>
      <c r="H16" s="33"/>
      <c r="I16" s="32"/>
      <c r="J16" s="33"/>
      <c r="K16" s="33"/>
      <c r="L16" s="33"/>
      <c r="M16" s="33"/>
    </row>
    <row r="17" spans="1:13" s="8" customFormat="1" ht="15.75" customHeight="1" x14ac:dyDescent="0.2">
      <c r="A17" s="67" t="s">
        <v>10</v>
      </c>
      <c r="B17" s="67"/>
      <c r="C17" s="68"/>
      <c r="D17" s="68"/>
      <c r="E17" s="32"/>
      <c r="F17" s="34"/>
      <c r="G17" s="32"/>
      <c r="H17" s="33"/>
      <c r="I17" s="32"/>
      <c r="J17" s="31"/>
      <c r="K17" s="31"/>
      <c r="L17" s="31"/>
      <c r="M17" s="31"/>
    </row>
    <row r="18" spans="1:13" s="8" customFormat="1" ht="18" customHeight="1" x14ac:dyDescent="0.2">
      <c r="A18" s="67" t="s">
        <v>9</v>
      </c>
      <c r="B18" s="67"/>
      <c r="C18" s="68"/>
      <c r="D18" s="68"/>
      <c r="E18" s="30"/>
      <c r="F18" s="30"/>
      <c r="G18" s="30"/>
      <c r="H18" s="29"/>
      <c r="I18" s="72"/>
      <c r="J18" s="72"/>
      <c r="K18" s="72"/>
      <c r="L18" s="72"/>
      <c r="M18" s="72"/>
    </row>
    <row r="19" spans="1:13" ht="15" customHeight="1" x14ac:dyDescent="0.2">
      <c r="A19" s="70" t="s">
        <v>28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</row>
    <row r="20" spans="1:13" ht="28.5" customHeight="1" x14ac:dyDescent="0.2">
      <c r="A20" s="73" t="s">
        <v>0</v>
      </c>
      <c r="B20" s="73" t="s">
        <v>17</v>
      </c>
      <c r="C20" s="73" t="s">
        <v>16</v>
      </c>
      <c r="D20" s="73" t="s">
        <v>8</v>
      </c>
      <c r="E20" s="73"/>
      <c r="F20" s="73"/>
      <c r="G20" s="73"/>
      <c r="H20" s="73"/>
      <c r="I20" s="73" t="s">
        <v>7</v>
      </c>
      <c r="J20" s="28"/>
      <c r="K20" s="28"/>
      <c r="L20" s="28"/>
      <c r="M20" s="28"/>
    </row>
    <row r="21" spans="1:13" ht="63" customHeight="1" x14ac:dyDescent="0.2">
      <c r="A21" s="73"/>
      <c r="B21" s="73"/>
      <c r="C21" s="73"/>
      <c r="D21" s="27" t="s">
        <v>6</v>
      </c>
      <c r="E21" s="27" t="s">
        <v>5</v>
      </c>
      <c r="F21" s="27" t="s">
        <v>14</v>
      </c>
      <c r="G21" s="27" t="s">
        <v>4</v>
      </c>
      <c r="H21" s="26" t="s">
        <v>3</v>
      </c>
      <c r="I21" s="73"/>
      <c r="J21" s="25"/>
      <c r="K21" s="24"/>
      <c r="L21" s="24"/>
      <c r="M21" s="24"/>
    </row>
    <row r="22" spans="1:13" ht="15.75" customHeight="1" x14ac:dyDescent="0.2">
      <c r="A22" s="22">
        <v>1</v>
      </c>
      <c r="B22" s="22">
        <v>2</v>
      </c>
      <c r="C22" s="22">
        <v>3</v>
      </c>
      <c r="D22" s="22">
        <v>4</v>
      </c>
      <c r="E22" s="22">
        <v>5</v>
      </c>
      <c r="F22" s="22">
        <v>6</v>
      </c>
      <c r="G22" s="22">
        <v>7</v>
      </c>
      <c r="H22" s="22">
        <v>8</v>
      </c>
      <c r="I22" s="22">
        <v>9</v>
      </c>
      <c r="J22" s="23">
        <v>14</v>
      </c>
      <c r="K22" s="22">
        <v>15</v>
      </c>
      <c r="L22" s="22">
        <v>16</v>
      </c>
      <c r="M22" s="22">
        <v>17</v>
      </c>
    </row>
    <row r="23" spans="1:13" s="17" customFormat="1" ht="64.5" customHeight="1" x14ac:dyDescent="0.2">
      <c r="A23" s="21">
        <v>1</v>
      </c>
      <c r="B23" s="57" t="s">
        <v>31</v>
      </c>
      <c r="C23" s="20" t="s">
        <v>23</v>
      </c>
      <c r="D23" s="59">
        <v>0</v>
      </c>
      <c r="E23" s="59">
        <v>0</v>
      </c>
      <c r="F23" s="58">
        <v>0</v>
      </c>
      <c r="G23" s="59">
        <v>0</v>
      </c>
      <c r="H23" s="60">
        <v>4047690</v>
      </c>
      <c r="I23" s="59">
        <v>4047690</v>
      </c>
      <c r="J23" s="19">
        <v>480945</v>
      </c>
      <c r="K23" s="18">
        <v>299028</v>
      </c>
      <c r="L23" s="18"/>
      <c r="M23" s="18"/>
    </row>
    <row r="24" spans="1:13" s="14" customFormat="1" ht="24.75" customHeight="1" x14ac:dyDescent="0.2">
      <c r="A24" s="78" t="s">
        <v>2</v>
      </c>
      <c r="B24" s="78"/>
      <c r="C24" s="78"/>
      <c r="D24" s="61">
        <v>0</v>
      </c>
      <c r="E24" s="61">
        <f>E23</f>
        <v>0</v>
      </c>
      <c r="F24" s="61">
        <f>F23</f>
        <v>0</v>
      </c>
      <c r="G24" s="61">
        <v>0</v>
      </c>
      <c r="H24" s="62">
        <f>H23</f>
        <v>4047690</v>
      </c>
      <c r="I24" s="61">
        <f>I23</f>
        <v>4047690</v>
      </c>
      <c r="J24" s="16" t="e">
        <f>#REF!+#REF!</f>
        <v>#REF!</v>
      </c>
      <c r="K24" s="15" t="e">
        <f>#REF!+#REF!</f>
        <v>#REF!</v>
      </c>
      <c r="L24" s="15" t="e">
        <f>#REF!+#REF!</f>
        <v>#REF!</v>
      </c>
      <c r="M24" s="15" t="e">
        <f>#REF!+#REF!</f>
        <v>#REF!</v>
      </c>
    </row>
    <row r="25" spans="1:13" x14ac:dyDescent="0.2">
      <c r="A25" s="13"/>
      <c r="B25" s="13" t="s">
        <v>18</v>
      </c>
      <c r="C25" s="12"/>
      <c r="D25" s="63"/>
      <c r="E25" s="11"/>
      <c r="F25" s="64"/>
      <c r="G25" s="11"/>
      <c r="H25" s="11"/>
      <c r="I25" s="11">
        <f>I24*0.2</f>
        <v>809538</v>
      </c>
      <c r="J25" s="10"/>
      <c r="K25" s="9"/>
      <c r="L25" s="9"/>
      <c r="M25" s="9"/>
    </row>
    <row r="26" spans="1:13" x14ac:dyDescent="0.2">
      <c r="A26" s="13"/>
      <c r="B26" s="13" t="s">
        <v>19</v>
      </c>
      <c r="C26" s="12"/>
      <c r="D26" s="63"/>
      <c r="E26" s="11"/>
      <c r="F26" s="64"/>
      <c r="G26" s="11"/>
      <c r="H26" s="11"/>
      <c r="I26" s="11">
        <f>I24*1.2</f>
        <v>4857228</v>
      </c>
      <c r="J26" s="10"/>
      <c r="K26" s="9"/>
      <c r="L26" s="9"/>
      <c r="M26" s="9"/>
    </row>
    <row r="27" spans="1:13" x14ac:dyDescent="0.2">
      <c r="C27" s="4"/>
      <c r="D27" s="4"/>
      <c r="E27" s="4"/>
      <c r="F27" s="5"/>
      <c r="G27" s="4"/>
      <c r="H27" s="4"/>
      <c r="I27" s="4"/>
      <c r="J27" s="4"/>
      <c r="K27" s="4"/>
      <c r="L27" s="4"/>
      <c r="M27" s="4"/>
    </row>
    <row r="28" spans="1:13" ht="31.5" customHeight="1" x14ac:dyDescent="0.25">
      <c r="A28" s="66" t="s">
        <v>24</v>
      </c>
      <c r="B28" s="66"/>
      <c r="C28" s="46"/>
      <c r="D28" s="55"/>
      <c r="E28" s="54" t="s">
        <v>25</v>
      </c>
      <c r="F28" s="5"/>
      <c r="G28" s="4"/>
      <c r="H28" s="4"/>
      <c r="I28" s="4"/>
      <c r="J28" s="4"/>
      <c r="K28" s="4"/>
      <c r="L28" s="4"/>
      <c r="M28" s="4"/>
    </row>
    <row r="29" spans="1:13" ht="15.75" x14ac:dyDescent="0.25">
      <c r="A29" s="47"/>
      <c r="B29" s="48"/>
      <c r="C29" s="49"/>
      <c r="D29" s="53"/>
      <c r="E29" s="50"/>
      <c r="F29" s="5"/>
      <c r="G29" s="4"/>
      <c r="H29" s="4"/>
      <c r="I29" s="4"/>
      <c r="J29" s="4"/>
      <c r="K29" s="4"/>
      <c r="L29" s="4"/>
      <c r="M29" s="4"/>
    </row>
    <row r="30" spans="1:13" ht="31.5" customHeight="1" x14ac:dyDescent="0.25">
      <c r="A30" s="66"/>
      <c r="B30" s="66"/>
      <c r="C30" s="46"/>
      <c r="D30" s="55"/>
      <c r="E30" s="80"/>
      <c r="F30" s="80"/>
      <c r="G30" s="4"/>
      <c r="H30" s="4"/>
      <c r="I30" s="4"/>
      <c r="J30" s="4"/>
      <c r="K30" s="4"/>
      <c r="L30" s="4"/>
      <c r="M30" s="4"/>
    </row>
    <row r="31" spans="1:13" ht="15.75" x14ac:dyDescent="0.25">
      <c r="A31" s="66"/>
      <c r="B31" s="66"/>
      <c r="C31" s="52"/>
      <c r="D31" s="1"/>
      <c r="E31" s="4"/>
      <c r="F31" s="5"/>
      <c r="G31" s="4"/>
      <c r="H31" s="4"/>
      <c r="I31" s="4"/>
      <c r="J31" s="4"/>
      <c r="K31" s="4"/>
      <c r="L31" s="4"/>
      <c r="M31" s="4"/>
    </row>
    <row r="32" spans="1:13" ht="15.75" x14ac:dyDescent="0.25">
      <c r="A32" s="66" t="s">
        <v>26</v>
      </c>
      <c r="B32" s="66"/>
      <c r="C32" s="46"/>
      <c r="D32" s="56"/>
      <c r="E32" s="4" t="s">
        <v>27</v>
      </c>
      <c r="F32" s="5"/>
      <c r="G32" s="4"/>
      <c r="H32" s="4"/>
      <c r="I32" s="4"/>
      <c r="J32" s="4"/>
      <c r="K32" s="4"/>
      <c r="L32" s="4"/>
      <c r="M32" s="4"/>
    </row>
    <row r="33" spans="3:13" x14ac:dyDescent="0.2">
      <c r="C33" s="4"/>
      <c r="D33" s="4"/>
      <c r="E33" s="4"/>
      <c r="F33" s="5"/>
      <c r="G33" s="4"/>
      <c r="H33" s="4"/>
      <c r="I33" s="4"/>
      <c r="J33" s="4"/>
      <c r="K33" s="4"/>
      <c r="L33" s="4"/>
      <c r="M33" s="4"/>
    </row>
    <row r="34" spans="3:13" x14ac:dyDescent="0.2">
      <c r="C34" s="4"/>
      <c r="D34" s="4"/>
      <c r="E34" s="4"/>
      <c r="F34" s="5"/>
      <c r="G34" s="4"/>
      <c r="H34" s="4"/>
      <c r="I34" s="4"/>
      <c r="J34" s="4"/>
      <c r="K34" s="4"/>
      <c r="L34" s="4"/>
      <c r="M34" s="4"/>
    </row>
    <row r="35" spans="3:13" x14ac:dyDescent="0.2">
      <c r="C35" s="4"/>
      <c r="D35" s="4"/>
      <c r="E35" s="4"/>
      <c r="F35" s="5"/>
      <c r="G35" s="4"/>
      <c r="H35" s="4"/>
      <c r="I35" s="4"/>
      <c r="J35" s="4"/>
      <c r="K35" s="4"/>
      <c r="L35" s="4"/>
      <c r="M35" s="4"/>
    </row>
    <row r="36" spans="3:13" x14ac:dyDescent="0.2">
      <c r="C36" s="4"/>
      <c r="D36" s="4"/>
      <c r="E36" s="4"/>
      <c r="F36" s="5"/>
      <c r="G36" s="4"/>
      <c r="H36" s="4"/>
      <c r="I36" s="4"/>
      <c r="J36" s="4"/>
      <c r="K36" s="4"/>
      <c r="L36" s="4"/>
      <c r="M36" s="4"/>
    </row>
    <row r="37" spans="3:13" x14ac:dyDescent="0.2">
      <c r="C37" s="4"/>
      <c r="D37" s="4"/>
      <c r="E37" s="4"/>
      <c r="F37" s="5"/>
      <c r="G37" s="4"/>
      <c r="H37" s="4"/>
      <c r="I37" s="4"/>
      <c r="J37" s="4"/>
      <c r="K37" s="4"/>
      <c r="L37" s="4"/>
      <c r="M37" s="4"/>
    </row>
    <row r="38" spans="3:13" x14ac:dyDescent="0.2">
      <c r="C38" s="4"/>
      <c r="D38" s="4"/>
      <c r="E38" s="4"/>
      <c r="F38" s="5"/>
      <c r="G38" s="4"/>
      <c r="H38" s="4"/>
      <c r="I38" s="4"/>
      <c r="J38" s="4"/>
      <c r="K38" s="4"/>
      <c r="L38" s="4"/>
      <c r="M38" s="4"/>
    </row>
    <row r="39" spans="3:13" x14ac:dyDescent="0.2">
      <c r="C39" s="4"/>
      <c r="D39" s="4"/>
      <c r="E39" s="4"/>
      <c r="F39" s="5"/>
      <c r="G39" s="4"/>
      <c r="H39" s="4"/>
      <c r="I39" s="4"/>
      <c r="J39" s="4"/>
      <c r="K39" s="4"/>
      <c r="L39" s="4"/>
      <c r="M39" s="4"/>
    </row>
    <row r="40" spans="3:13" x14ac:dyDescent="0.2">
      <c r="C40" s="4"/>
      <c r="D40" s="4"/>
      <c r="E40" s="4"/>
      <c r="F40" s="5"/>
      <c r="G40" s="4"/>
      <c r="H40" s="4"/>
      <c r="I40" s="4"/>
      <c r="J40" s="4"/>
      <c r="K40" s="4"/>
      <c r="L40" s="4"/>
      <c r="M40" s="4"/>
    </row>
    <row r="41" spans="3:13" x14ac:dyDescent="0.2">
      <c r="C41" s="4"/>
      <c r="D41" s="4"/>
      <c r="E41" s="4"/>
      <c r="F41" s="5"/>
      <c r="G41" s="4"/>
      <c r="H41" s="4"/>
      <c r="I41" s="4"/>
      <c r="J41" s="4"/>
      <c r="K41" s="4"/>
      <c r="L41" s="4"/>
      <c r="M41" s="4"/>
    </row>
    <row r="42" spans="3:13" x14ac:dyDescent="0.2">
      <c r="C42" s="4"/>
      <c r="D42" s="4"/>
      <c r="E42" s="4"/>
      <c r="F42" s="5"/>
      <c r="G42" s="4"/>
      <c r="H42" s="4"/>
      <c r="I42" s="4"/>
      <c r="J42" s="4"/>
      <c r="K42" s="4"/>
      <c r="L42" s="4"/>
      <c r="M42" s="4"/>
    </row>
    <row r="43" spans="3:13" x14ac:dyDescent="0.2">
      <c r="C43" s="4"/>
      <c r="D43" s="4"/>
      <c r="E43" s="4"/>
      <c r="F43" s="5"/>
      <c r="G43" s="4"/>
      <c r="H43" s="4"/>
      <c r="I43" s="4"/>
      <c r="J43" s="4"/>
      <c r="K43" s="4"/>
      <c r="L43" s="4"/>
      <c r="M43" s="4"/>
    </row>
    <row r="44" spans="3:13" x14ac:dyDescent="0.2">
      <c r="C44" s="4"/>
      <c r="D44" s="4"/>
      <c r="E44" s="4"/>
      <c r="F44" s="5"/>
      <c r="G44" s="4"/>
      <c r="H44" s="4"/>
      <c r="I44" s="4"/>
      <c r="J44" s="4"/>
      <c r="K44" s="4"/>
      <c r="L44" s="4"/>
      <c r="M44" s="4"/>
    </row>
    <row r="45" spans="3:13" x14ac:dyDescent="0.2">
      <c r="C45" s="4"/>
      <c r="D45" s="4"/>
      <c r="E45" s="4"/>
      <c r="F45" s="5"/>
      <c r="G45" s="4"/>
      <c r="H45" s="4"/>
      <c r="I45" s="4"/>
      <c r="J45" s="4"/>
      <c r="K45" s="4"/>
      <c r="L45" s="4"/>
      <c r="M45" s="4"/>
    </row>
    <row r="46" spans="3:13" x14ac:dyDescent="0.2">
      <c r="C46" s="4"/>
      <c r="D46" s="4"/>
      <c r="E46" s="4"/>
      <c r="F46" s="5"/>
      <c r="G46" s="4"/>
      <c r="H46" s="4"/>
      <c r="I46" s="4"/>
      <c r="J46" s="4"/>
      <c r="K46" s="4"/>
      <c r="L46" s="4"/>
      <c r="M46" s="4"/>
    </row>
    <row r="47" spans="3:13" x14ac:dyDescent="0.2">
      <c r="C47" s="4"/>
      <c r="D47" s="4"/>
      <c r="E47" s="4"/>
      <c r="F47" s="5"/>
      <c r="G47" s="4"/>
      <c r="H47" s="4"/>
      <c r="I47" s="4"/>
      <c r="J47" s="4"/>
      <c r="K47" s="4"/>
      <c r="L47" s="4"/>
      <c r="M47" s="4"/>
    </row>
    <row r="48" spans="3:13" x14ac:dyDescent="0.2">
      <c r="C48" s="4"/>
      <c r="D48" s="4"/>
      <c r="E48" s="4"/>
      <c r="F48" s="5"/>
      <c r="G48" s="4"/>
      <c r="H48" s="4"/>
      <c r="I48" s="4"/>
      <c r="J48" s="4"/>
      <c r="K48" s="4"/>
      <c r="L48" s="4"/>
      <c r="M48" s="4"/>
    </row>
    <row r="49" spans="3:13" x14ac:dyDescent="0.2">
      <c r="C49" s="4"/>
      <c r="D49" s="4"/>
      <c r="E49" s="4"/>
      <c r="F49" s="5"/>
      <c r="G49" s="4"/>
      <c r="H49" s="4"/>
      <c r="I49" s="4"/>
      <c r="J49" s="4"/>
      <c r="K49" s="4"/>
      <c r="L49" s="4"/>
      <c r="M49" s="4"/>
    </row>
    <row r="50" spans="3:13" x14ac:dyDescent="0.2">
      <c r="C50" s="4"/>
      <c r="D50" s="4"/>
      <c r="E50" s="4"/>
      <c r="F50" s="5"/>
      <c r="G50" s="4"/>
      <c r="H50" s="4"/>
      <c r="I50" s="4"/>
      <c r="J50" s="4"/>
      <c r="K50" s="4"/>
      <c r="L50" s="4"/>
      <c r="M50" s="4"/>
    </row>
    <row r="51" spans="3:13" x14ac:dyDescent="0.2">
      <c r="C51" s="4"/>
      <c r="D51" s="4"/>
      <c r="E51" s="4"/>
      <c r="F51" s="5"/>
      <c r="G51" s="4"/>
      <c r="H51" s="4"/>
      <c r="I51" s="4"/>
      <c r="J51" s="4"/>
      <c r="K51" s="4"/>
      <c r="L51" s="4"/>
      <c r="M51" s="4"/>
    </row>
    <row r="52" spans="3:13" x14ac:dyDescent="0.2">
      <c r="C52" s="4"/>
      <c r="D52" s="4"/>
      <c r="E52" s="4"/>
      <c r="F52" s="5"/>
      <c r="G52" s="4"/>
      <c r="H52" s="4"/>
      <c r="I52" s="4"/>
      <c r="J52" s="4"/>
      <c r="K52" s="4"/>
      <c r="L52" s="4"/>
      <c r="M52" s="4"/>
    </row>
    <row r="53" spans="3:13" x14ac:dyDescent="0.2">
      <c r="C53" s="4"/>
      <c r="D53" s="4"/>
      <c r="E53" s="4"/>
      <c r="F53" s="5"/>
      <c r="G53" s="4"/>
      <c r="H53" s="4"/>
      <c r="I53" s="4"/>
      <c r="J53" s="4"/>
      <c r="K53" s="4"/>
      <c r="L53" s="4"/>
      <c r="M53" s="4"/>
    </row>
    <row r="54" spans="3:13" x14ac:dyDescent="0.2">
      <c r="C54" s="4"/>
      <c r="D54" s="4"/>
      <c r="E54" s="4"/>
      <c r="F54" s="5"/>
      <c r="G54" s="4"/>
      <c r="H54" s="4"/>
      <c r="I54" s="4"/>
      <c r="J54" s="4"/>
      <c r="K54" s="4"/>
      <c r="L54" s="4"/>
      <c r="M54" s="4"/>
    </row>
    <row r="55" spans="3:13" x14ac:dyDescent="0.2">
      <c r="C55" s="4"/>
      <c r="D55" s="4"/>
      <c r="E55" s="4"/>
      <c r="F55" s="5"/>
      <c r="G55" s="4"/>
      <c r="H55" s="4"/>
      <c r="I55" s="4"/>
      <c r="J55" s="4"/>
      <c r="K55" s="4"/>
      <c r="L55" s="4"/>
      <c r="M55" s="4"/>
    </row>
    <row r="56" spans="3:13" x14ac:dyDescent="0.2">
      <c r="C56" s="4"/>
      <c r="D56" s="4"/>
      <c r="E56" s="4"/>
      <c r="F56" s="5"/>
      <c r="G56" s="4"/>
      <c r="H56" s="4"/>
      <c r="I56" s="4"/>
      <c r="J56" s="4"/>
      <c r="K56" s="4"/>
      <c r="L56" s="4"/>
      <c r="M56" s="4"/>
    </row>
    <row r="57" spans="3:13" x14ac:dyDescent="0.2">
      <c r="C57" s="4"/>
      <c r="D57" s="4"/>
      <c r="E57" s="4"/>
      <c r="F57" s="5"/>
      <c r="G57" s="4"/>
      <c r="H57" s="4"/>
      <c r="I57" s="4"/>
      <c r="J57" s="4"/>
      <c r="K57" s="4"/>
      <c r="L57" s="4"/>
      <c r="M57" s="4"/>
    </row>
    <row r="58" spans="3:13" x14ac:dyDescent="0.2">
      <c r="C58" s="4"/>
      <c r="D58" s="4"/>
      <c r="E58" s="4"/>
      <c r="F58" s="5"/>
      <c r="G58" s="4"/>
      <c r="H58" s="4"/>
      <c r="I58" s="4"/>
      <c r="J58" s="4"/>
      <c r="K58" s="4"/>
      <c r="L58" s="4"/>
      <c r="M58" s="4"/>
    </row>
    <row r="59" spans="3:13" x14ac:dyDescent="0.2">
      <c r="C59" s="4"/>
      <c r="D59" s="4"/>
      <c r="E59" s="4"/>
      <c r="F59" s="5"/>
      <c r="G59" s="4"/>
      <c r="H59" s="4"/>
      <c r="I59" s="4"/>
      <c r="J59" s="4"/>
      <c r="K59" s="4"/>
      <c r="L59" s="4"/>
      <c r="M59" s="4"/>
    </row>
    <row r="60" spans="3:13" x14ac:dyDescent="0.2">
      <c r="C60" s="4"/>
      <c r="D60" s="4"/>
      <c r="E60" s="4"/>
      <c r="F60" s="5"/>
      <c r="G60" s="4"/>
      <c r="H60" s="4"/>
      <c r="I60" s="4"/>
      <c r="J60" s="4"/>
      <c r="K60" s="4"/>
      <c r="L60" s="4"/>
      <c r="M60" s="4"/>
    </row>
  </sheetData>
  <mergeCells count="26">
    <mergeCell ref="A30:B30"/>
    <mergeCell ref="A9:M9"/>
    <mergeCell ref="A15:B15"/>
    <mergeCell ref="A11:M11"/>
    <mergeCell ref="A13:M13"/>
    <mergeCell ref="A20:A21"/>
    <mergeCell ref="A24:C24"/>
    <mergeCell ref="B20:B21"/>
    <mergeCell ref="C15:I15"/>
    <mergeCell ref="E30:F30"/>
    <mergeCell ref="F3:I3"/>
    <mergeCell ref="A31:B31"/>
    <mergeCell ref="A32:B32"/>
    <mergeCell ref="A16:B16"/>
    <mergeCell ref="C16:D16"/>
    <mergeCell ref="A10:M10"/>
    <mergeCell ref="A17:B17"/>
    <mergeCell ref="C17:D17"/>
    <mergeCell ref="C18:D18"/>
    <mergeCell ref="A18:B18"/>
    <mergeCell ref="A19:M19"/>
    <mergeCell ref="I18:M18"/>
    <mergeCell ref="C20:C21"/>
    <mergeCell ref="D20:H20"/>
    <mergeCell ref="I20:I21"/>
    <mergeCell ref="A28:B28"/>
  </mergeCells>
  <pageMargins left="0.55118110236220474" right="0" top="0.43307086614173229" bottom="0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РНЦ</vt:lpstr>
      <vt:lpstr>РНЦ!Заголовки_для_печати</vt:lpstr>
      <vt:lpstr>РНЦ!Область_печати</vt:lpstr>
    </vt:vector>
  </TitlesOfParts>
  <Company>Elcom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Katalov</dc:creator>
  <cp:lastModifiedBy>Novikova Elena</cp:lastModifiedBy>
  <cp:lastPrinted>2023-03-07T02:48:34Z</cp:lastPrinted>
  <dcterms:created xsi:type="dcterms:W3CDTF">2001-09-25T06:14:07Z</dcterms:created>
  <dcterms:modified xsi:type="dcterms:W3CDTF">2023-07-17T06:02:23Z</dcterms:modified>
</cp:coreProperties>
</file>